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1" i="2"/>
  <c r="J22" i="2"/>
  <c r="J23" i="2"/>
  <c r="J24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<sst xmlns="http://schemas.openxmlformats.org/spreadsheetml/2006/main" count="40" uniqueCount="40">
  <si>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</si>
  <si>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</si>
  <si>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</si>
  <si>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</si>
  <si>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</si>
  <si>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</si>
  <si>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</si>
  <si>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</si>
  <si>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</si>
  <si>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</si>
  <si>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</si>
  <si>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</si>
  <si>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</si>
  <si>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</si>
  <si>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</si>
  <si>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</si>
  <si>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</si>
  <si>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</si>
  <si>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</si>
  <si>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</si>
  <si>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</si>
  <si>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</si>
  <si>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</si>
  <si>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</si>
  <si>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</si>
  <si>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</si>
  <si>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</si>
  <si>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</si>
  <si>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</si>
  <si>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</si>
  <si>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</si>
  <si>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</si>
  <si>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</si>
  <si>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</si>
  <si>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</si>
  <si>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</si>
  <si>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</si>
  <si>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</si>
  <si>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Reporting Month:…. October'2021</t>
  </si>
  <si>
    <t>Period: 1 Month ( 1st September'2021 to 30th September'2021)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</si>
</sst>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A7" sqref="A7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ht="17.399999999999999" x14ac:dyDescent="0.2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17.399999999999999" x14ac:dyDescent="0.25">
      <c r="A3" s="50" t="s">
        <v>28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38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39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177</v>
      </c>
      <c r="D9" s="29">
        <v>67</v>
      </c>
      <c r="E9" s="29">
        <f>C9+D9</f>
        <v>244</v>
      </c>
      <c r="F9" s="24">
        <v>51</v>
      </c>
      <c r="G9" s="24">
        <v>185</v>
      </c>
      <c r="H9" s="24">
        <v>51</v>
      </c>
      <c r="I9" s="24">
        <v>0</v>
      </c>
      <c r="J9" s="9">
        <f>(H9/F9)*100</f>
        <v>100</v>
      </c>
      <c r="K9" s="42">
        <v>51</v>
      </c>
    </row>
    <row r="10" spans="1:11" ht="15.6" x14ac:dyDescent="0.25">
      <c r="A10" s="7">
        <v>2</v>
      </c>
      <c r="B10" s="2" t="s">
        <v>36</v>
      </c>
      <c r="C10" s="29">
        <v>512</v>
      </c>
      <c r="D10" s="29">
        <v>119</v>
      </c>
      <c r="E10" s="29">
        <f t="shared" ref="E10:E29" si="0">C10+D10</f>
        <v>631</v>
      </c>
      <c r="F10" s="24">
        <v>13</v>
      </c>
      <c r="G10" s="24">
        <v>613</v>
      </c>
      <c r="H10" s="24">
        <v>3</v>
      </c>
      <c r="I10" s="24">
        <v>10</v>
      </c>
      <c r="J10" s="9">
        <f t="shared" ref="J10:J29" si="1">(H10/F10)*100</f>
        <v>23.076923076923077</v>
      </c>
      <c r="K10" s="42">
        <v>13</v>
      </c>
    </row>
    <row r="11" spans="1:11" ht="15.6" x14ac:dyDescent="0.25">
      <c r="A11" s="7">
        <v>3</v>
      </c>
      <c r="B11" s="2" t="s">
        <v>8</v>
      </c>
      <c r="C11" s="29">
        <v>1444</v>
      </c>
      <c r="D11" s="29">
        <v>595</v>
      </c>
      <c r="E11" s="29">
        <f t="shared" si="0"/>
        <v>2039</v>
      </c>
      <c r="F11" s="24">
        <v>534</v>
      </c>
      <c r="G11" s="24">
        <v>1373</v>
      </c>
      <c r="H11" s="24">
        <v>519</v>
      </c>
      <c r="I11" s="24">
        <v>15</v>
      </c>
      <c r="J11" s="9">
        <f t="shared" si="1"/>
        <v>97.19101123595506</v>
      </c>
      <c r="K11" s="42">
        <v>534</v>
      </c>
    </row>
    <row r="12" spans="1:11" ht="15.6" x14ac:dyDescent="0.25">
      <c r="A12" s="7">
        <v>4</v>
      </c>
      <c r="B12" s="2" t="s">
        <v>9</v>
      </c>
      <c r="C12" s="29">
        <v>462</v>
      </c>
      <c r="D12" s="29">
        <v>56</v>
      </c>
      <c r="E12" s="29">
        <f t="shared" si="0"/>
        <v>518</v>
      </c>
      <c r="F12" s="24">
        <v>48</v>
      </c>
      <c r="G12" s="24">
        <v>455</v>
      </c>
      <c r="H12" s="24">
        <v>38</v>
      </c>
      <c r="I12" s="24">
        <v>10</v>
      </c>
      <c r="J12" s="9">
        <f t="shared" si="1"/>
        <v>79.166666666666657</v>
      </c>
      <c r="K12" s="42">
        <v>48</v>
      </c>
    </row>
    <row r="13" spans="1:11" ht="15.6" x14ac:dyDescent="0.25">
      <c r="A13" s="7">
        <v>5</v>
      </c>
      <c r="B13" s="2" t="s">
        <v>10</v>
      </c>
      <c r="C13" s="29">
        <v>1518</v>
      </c>
      <c r="D13" s="29">
        <v>587</v>
      </c>
      <c r="E13" s="29">
        <f t="shared" si="0"/>
        <v>2105</v>
      </c>
      <c r="F13" s="24">
        <v>351</v>
      </c>
      <c r="G13" s="24">
        <v>1647</v>
      </c>
      <c r="H13" s="24">
        <v>318</v>
      </c>
      <c r="I13" s="24">
        <v>33</v>
      </c>
      <c r="J13" s="9">
        <f t="shared" si="1"/>
        <v>90.598290598290603</v>
      </c>
      <c r="K13" s="42">
        <v>351</v>
      </c>
    </row>
    <row r="14" spans="1:11" ht="15.6" x14ac:dyDescent="0.25">
      <c r="A14" s="7">
        <v>6</v>
      </c>
      <c r="B14" s="2" t="s">
        <v>11</v>
      </c>
      <c r="C14" s="29">
        <v>683</v>
      </c>
      <c r="D14" s="29">
        <v>102</v>
      </c>
      <c r="E14" s="29">
        <f t="shared" si="0"/>
        <v>785</v>
      </c>
      <c r="F14" s="24">
        <v>96</v>
      </c>
      <c r="G14" s="24">
        <v>677</v>
      </c>
      <c r="H14" s="24">
        <v>7</v>
      </c>
      <c r="I14" s="24">
        <v>89</v>
      </c>
      <c r="J14" s="9">
        <f t="shared" si="1"/>
        <v>7.291666666666667</v>
      </c>
      <c r="K14" s="42">
        <v>96</v>
      </c>
    </row>
    <row r="15" spans="1:11" ht="15.6" x14ac:dyDescent="0.25">
      <c r="A15" s="7">
        <v>7</v>
      </c>
      <c r="B15" s="2" t="s">
        <v>12</v>
      </c>
      <c r="C15" s="29">
        <v>7002</v>
      </c>
      <c r="D15" s="29">
        <v>873</v>
      </c>
      <c r="E15" s="29">
        <f t="shared" si="0"/>
        <v>7875</v>
      </c>
      <c r="F15" s="24">
        <v>361</v>
      </c>
      <c r="G15" s="24">
        <v>7417</v>
      </c>
      <c r="H15" s="24">
        <v>297</v>
      </c>
      <c r="I15" s="24">
        <v>64</v>
      </c>
      <c r="J15" s="9">
        <f t="shared" si="1"/>
        <v>82.27146814404432</v>
      </c>
      <c r="K15" s="42">
        <v>361</v>
      </c>
    </row>
    <row r="16" spans="1:11" ht="15.6" x14ac:dyDescent="0.25">
      <c r="A16" s="7">
        <v>8</v>
      </c>
      <c r="B16" s="2" t="s">
        <v>13</v>
      </c>
      <c r="C16" s="29">
        <v>890</v>
      </c>
      <c r="D16" s="29">
        <v>223</v>
      </c>
      <c r="E16" s="29">
        <f t="shared" si="0"/>
        <v>1113</v>
      </c>
      <c r="F16" s="24">
        <v>139</v>
      </c>
      <c r="G16" s="24">
        <v>967</v>
      </c>
      <c r="H16" s="24">
        <v>130</v>
      </c>
      <c r="I16" s="24">
        <v>9</v>
      </c>
      <c r="J16" s="9">
        <f t="shared" si="1"/>
        <v>93.525179856115102</v>
      </c>
      <c r="K16" s="42">
        <v>139</v>
      </c>
    </row>
    <row r="17" spans="1:11" ht="15.6" x14ac:dyDescent="0.25">
      <c r="A17" s="7">
        <v>9</v>
      </c>
      <c r="B17" s="2" t="s">
        <v>14</v>
      </c>
      <c r="C17" s="29">
        <v>204</v>
      </c>
      <c r="D17" s="29">
        <v>61</v>
      </c>
      <c r="E17" s="29">
        <f t="shared" si="0"/>
        <v>265</v>
      </c>
      <c r="F17" s="24">
        <v>55</v>
      </c>
      <c r="G17" s="24">
        <v>190</v>
      </c>
      <c r="H17" s="24">
        <v>49</v>
      </c>
      <c r="I17" s="24">
        <v>6</v>
      </c>
      <c r="J17" s="9">
        <f t="shared" si="1"/>
        <v>89.090909090909093</v>
      </c>
      <c r="K17" s="42">
        <v>55</v>
      </c>
    </row>
    <row r="18" spans="1:11" ht="15.6" x14ac:dyDescent="0.25">
      <c r="A18" s="7">
        <v>10</v>
      </c>
      <c r="B18" s="2" t="s">
        <v>15</v>
      </c>
      <c r="C18" s="29">
        <v>63</v>
      </c>
      <c r="D18" s="29">
        <v>24</v>
      </c>
      <c r="E18" s="29">
        <f t="shared" si="0"/>
        <v>87</v>
      </c>
      <c r="F18" s="24">
        <v>52</v>
      </c>
      <c r="G18" s="24">
        <v>35</v>
      </c>
      <c r="H18" s="24">
        <v>52</v>
      </c>
      <c r="I18" s="24">
        <v>0</v>
      </c>
      <c r="J18" s="9">
        <f t="shared" si="1"/>
        <v>100</v>
      </c>
      <c r="K18" s="42">
        <v>52</v>
      </c>
    </row>
    <row r="19" spans="1:11" ht="15.6" x14ac:dyDescent="0.25">
      <c r="A19" s="7">
        <v>11</v>
      </c>
      <c r="B19" s="2" t="s">
        <v>16</v>
      </c>
      <c r="C19" s="29">
        <v>705</v>
      </c>
      <c r="D19" s="29">
        <v>163</v>
      </c>
      <c r="E19" s="29">
        <f t="shared" si="0"/>
        <v>868</v>
      </c>
      <c r="F19" s="24">
        <v>134</v>
      </c>
      <c r="G19" s="24">
        <v>717</v>
      </c>
      <c r="H19" s="24">
        <v>37</v>
      </c>
      <c r="I19" s="24">
        <v>97</v>
      </c>
      <c r="J19" s="9">
        <f t="shared" si="1"/>
        <v>27.611940298507463</v>
      </c>
      <c r="K19" s="42">
        <v>134</v>
      </c>
    </row>
    <row r="20" spans="1:11" ht="15.6" x14ac:dyDescent="0.25">
      <c r="A20" s="7">
        <v>12</v>
      </c>
      <c r="B20" s="2" t="s">
        <v>17</v>
      </c>
      <c r="C20" s="29">
        <v>214</v>
      </c>
      <c r="D20" s="29">
        <v>39</v>
      </c>
      <c r="E20" s="29">
        <f t="shared" si="0"/>
        <v>253</v>
      </c>
      <c r="F20" s="24">
        <v>42</v>
      </c>
      <c r="G20" s="24">
        <v>208</v>
      </c>
      <c r="H20" s="24">
        <v>37</v>
      </c>
      <c r="I20" s="24">
        <v>5</v>
      </c>
      <c r="J20" s="9">
        <v>0</v>
      </c>
      <c r="K20" s="42">
        <v>42</v>
      </c>
    </row>
    <row r="21" spans="1:11" ht="15.6" x14ac:dyDescent="0.25">
      <c r="A21" s="7">
        <v>13</v>
      </c>
      <c r="B21" s="2" t="s">
        <v>18</v>
      </c>
      <c r="C21" s="29">
        <v>1334</v>
      </c>
      <c r="D21" s="29">
        <v>461</v>
      </c>
      <c r="E21" s="29">
        <f t="shared" si="0"/>
        <v>1795</v>
      </c>
      <c r="F21" s="24">
        <v>375</v>
      </c>
      <c r="G21" s="24">
        <v>1304</v>
      </c>
      <c r="H21" s="24">
        <v>303</v>
      </c>
      <c r="I21" s="24">
        <v>72</v>
      </c>
      <c r="J21" s="9">
        <f t="shared" si="1"/>
        <v>80.800000000000011</v>
      </c>
      <c r="K21" s="42">
        <v>375</v>
      </c>
    </row>
    <row r="22" spans="1:11" ht="15.6" x14ac:dyDescent="0.25">
      <c r="A22" s="7">
        <v>14</v>
      </c>
      <c r="B22" s="2" t="s">
        <v>19</v>
      </c>
      <c r="C22" s="29">
        <v>310</v>
      </c>
      <c r="D22" s="29">
        <v>52</v>
      </c>
      <c r="E22" s="29">
        <f t="shared" si="0"/>
        <v>362</v>
      </c>
      <c r="F22" s="24">
        <v>24</v>
      </c>
      <c r="G22" s="24">
        <v>335</v>
      </c>
      <c r="H22" s="24">
        <v>23</v>
      </c>
      <c r="I22" s="24">
        <v>1</v>
      </c>
      <c r="J22" s="9">
        <f t="shared" si="1"/>
        <v>95.833333333333343</v>
      </c>
      <c r="K22" s="42">
        <v>24</v>
      </c>
    </row>
    <row r="23" spans="1:11" ht="15.6" x14ac:dyDescent="0.25">
      <c r="A23" s="7">
        <v>15</v>
      </c>
      <c r="B23" s="2" t="s">
        <v>20</v>
      </c>
      <c r="C23" s="29">
        <v>111</v>
      </c>
      <c r="D23" s="29">
        <v>66</v>
      </c>
      <c r="E23" s="29">
        <f t="shared" si="0"/>
        <v>177</v>
      </c>
      <c r="F23" s="24">
        <v>23</v>
      </c>
      <c r="G23" s="24">
        <v>147</v>
      </c>
      <c r="H23" s="24">
        <v>22</v>
      </c>
      <c r="I23" s="24">
        <v>1</v>
      </c>
      <c r="J23" s="9">
        <f t="shared" si="1"/>
        <v>95.652173913043484</v>
      </c>
      <c r="K23" s="42">
        <v>23</v>
      </c>
    </row>
    <row r="24" spans="1:11" ht="15.6" x14ac:dyDescent="0.25">
      <c r="A24" s="7">
        <v>16</v>
      </c>
      <c r="B24" s="2" t="s">
        <v>37</v>
      </c>
      <c r="C24" s="29">
        <v>168</v>
      </c>
      <c r="D24" s="29">
        <v>124</v>
      </c>
      <c r="E24" s="29">
        <f t="shared" si="0"/>
        <v>292</v>
      </c>
      <c r="F24" s="24">
        <v>57</v>
      </c>
      <c r="G24" s="24">
        <v>213</v>
      </c>
      <c r="H24" s="24">
        <v>35</v>
      </c>
      <c r="I24" s="24">
        <v>22</v>
      </c>
      <c r="J24" s="9">
        <f t="shared" si="1"/>
        <v>61.403508771929829</v>
      </c>
      <c r="K24" s="42">
        <v>57</v>
      </c>
    </row>
    <row r="25" spans="1:11" ht="15.6" x14ac:dyDescent="0.25">
      <c r="A25" s="7">
        <v>17</v>
      </c>
      <c r="B25" s="2" t="s">
        <v>21</v>
      </c>
      <c r="C25" s="29">
        <v>398</v>
      </c>
      <c r="D25" s="29">
        <v>83</v>
      </c>
      <c r="E25" s="29">
        <f t="shared" si="0"/>
        <v>481</v>
      </c>
      <c r="F25" s="24">
        <v>1</v>
      </c>
      <c r="G25" s="24">
        <v>476</v>
      </c>
      <c r="H25" s="24">
        <v>0</v>
      </c>
      <c r="I25" s="24">
        <v>1</v>
      </c>
      <c r="J25" s="9">
        <v>0</v>
      </c>
      <c r="K25" s="42">
        <v>1</v>
      </c>
    </row>
    <row r="26" spans="1:11" ht="15.6" x14ac:dyDescent="0.25">
      <c r="A26" s="7">
        <v>18</v>
      </c>
      <c r="B26" s="2" t="s">
        <v>22</v>
      </c>
      <c r="C26" s="29">
        <v>784</v>
      </c>
      <c r="D26" s="29">
        <v>109</v>
      </c>
      <c r="E26" s="29">
        <f t="shared" si="0"/>
        <v>893</v>
      </c>
      <c r="F26" s="24">
        <v>115</v>
      </c>
      <c r="G26" s="24">
        <v>762</v>
      </c>
      <c r="H26" s="24">
        <v>106</v>
      </c>
      <c r="I26" s="24">
        <v>9</v>
      </c>
      <c r="J26" s="9">
        <f t="shared" si="1"/>
        <v>92.173913043478265</v>
      </c>
      <c r="K26" s="42">
        <v>115</v>
      </c>
    </row>
    <row r="27" spans="1:11" ht="15.6" x14ac:dyDescent="0.25">
      <c r="A27" s="7">
        <v>19</v>
      </c>
      <c r="B27" s="2" t="s">
        <v>23</v>
      </c>
      <c r="C27" s="29">
        <v>338</v>
      </c>
      <c r="D27" s="29">
        <v>57</v>
      </c>
      <c r="E27" s="29">
        <f t="shared" si="0"/>
        <v>395</v>
      </c>
      <c r="F27" s="24">
        <v>48</v>
      </c>
      <c r="G27" s="24">
        <v>336</v>
      </c>
      <c r="H27" s="24">
        <v>42</v>
      </c>
      <c r="I27" s="24">
        <v>6</v>
      </c>
      <c r="J27" s="9">
        <f t="shared" si="1"/>
        <v>87.5</v>
      </c>
      <c r="K27" s="42">
        <v>48</v>
      </c>
    </row>
    <row r="28" spans="1:11" ht="15.6" x14ac:dyDescent="0.25">
      <c r="A28" s="7">
        <v>20</v>
      </c>
      <c r="B28" s="2" t="s">
        <v>24</v>
      </c>
      <c r="C28" s="29">
        <v>57</v>
      </c>
      <c r="D28" s="29">
        <v>32</v>
      </c>
      <c r="E28" s="29">
        <f t="shared" si="0"/>
        <v>89</v>
      </c>
      <c r="F28" s="24">
        <v>1</v>
      </c>
      <c r="G28" s="24">
        <v>86</v>
      </c>
      <c r="H28" s="24">
        <v>1</v>
      </c>
      <c r="I28" s="24">
        <v>0</v>
      </c>
      <c r="J28" s="9">
        <f t="shared" si="1"/>
        <v>100</v>
      </c>
      <c r="K28" s="42">
        <v>1</v>
      </c>
    </row>
    <row r="29" spans="1:11" ht="16.2" thickBot="1" x14ac:dyDescent="0.3">
      <c r="A29" s="16">
        <v>21</v>
      </c>
      <c r="B29" s="3" t="s">
        <v>25</v>
      </c>
      <c r="C29" s="30">
        <v>555</v>
      </c>
      <c r="D29" s="30">
        <v>204</v>
      </c>
      <c r="E29" s="29">
        <f t="shared" si="0"/>
        <v>759</v>
      </c>
      <c r="F29" s="25">
        <v>216</v>
      </c>
      <c r="G29" s="25">
        <v>524</v>
      </c>
      <c r="H29" s="25">
        <v>183</v>
      </c>
      <c r="I29" s="25">
        <v>33</v>
      </c>
      <c r="J29" s="17">
        <f t="shared" si="1"/>
        <v>84.722222222222214</v>
      </c>
      <c r="K29" s="43">
        <v>216</v>
      </c>
    </row>
    <row r="30" spans="1:11" ht="13.2" customHeight="1" thickBot="1" x14ac:dyDescent="0.3">
      <c r="A30" s="53" t="s">
        <v>35</v>
      </c>
      <c r="B30" s="54"/>
      <c r="C30" s="31">
        <f>SUM(C9:C29)</f>
        <v>17929</v>
      </c>
      <c r="D30" s="31">
        <f t="shared" ref="D30:K30" si="2">SUM(D9:D29)</f>
        <v>4097</v>
      </c>
      <c r="E30" s="18">
        <f t="shared" si="2"/>
        <v>22026</v>
      </c>
      <c r="F30" s="22">
        <f t="shared" si="2"/>
        <v>2736</v>
      </c>
      <c r="G30" s="36">
        <f t="shared" si="2"/>
        <v>18667</v>
      </c>
      <c r="H30" s="22">
        <f t="shared" si="2"/>
        <v>2253</v>
      </c>
      <c r="I30" s="22">
        <f t="shared" si="2"/>
        <v>483</v>
      </c>
      <c r="J30" s="19">
        <f>AVERAGE(J9:J29)</f>
        <v>70.852819377051674</v>
      </c>
      <c r="K30" s="41">
        <f t="shared" si="2"/>
        <v>2736</v>
      </c>
    </row>
  </sheetData>
  <mergeCells count="4">
    <mergeCell ref="A1:K1"/>
    <mergeCell ref="A2:K2"/>
    <mergeCell ref="A3:K3"/>
    <mergeCell ref="A30:B30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2021-09-01T11:49:52Z</cp:lastPrinted>
  <dcterms:modified xsi:type="dcterms:W3CDTF">2021-10-21T11:44:34Z</dcterms:modified>
</cp:coreProperties>
</file>